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'Foglio1'!$A$1:$H$17</definedName>
  </definedNames>
  <calcPr fullCalcOnLoad="1"/>
</workbook>
</file>

<file path=xl/sharedStrings.xml><?xml version="1.0" encoding="utf-8"?>
<sst xmlns="http://schemas.openxmlformats.org/spreadsheetml/2006/main" count="32" uniqueCount="26">
  <si>
    <t>% in peso</t>
  </si>
  <si>
    <t>g/mL</t>
  </si>
  <si>
    <t>g/mol</t>
  </si>
  <si>
    <t>L</t>
  </si>
  <si>
    <r>
      <t>concentrazione soluzione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</si>
  <si>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r>
      <t>densità soluzione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</si>
  <si>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r>
      <t>volume soluzione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</si>
  <si>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r>
      <t>MM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</si>
  <si>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r>
      <t>MM NaHCO</t>
    </r>
    <r>
      <rPr>
        <vertAlign val="subscript"/>
        <sz val="11"/>
        <color indexed="8"/>
        <rFont val="Calibri"/>
        <family val="2"/>
      </rPr>
      <t>3</t>
    </r>
  </si>
  <si>
    <r>
      <t>MM CO</t>
    </r>
    <r>
      <rPr>
        <vertAlign val="subscript"/>
        <sz val="11"/>
        <color indexed="8"/>
        <rFont val="Calibri"/>
        <family val="2"/>
      </rPr>
      <t>2</t>
    </r>
  </si>
  <si>
    <t>volume molare di un gas a c.n.</t>
  </si>
  <si>
    <t>DATI</t>
  </si>
  <si>
    <t>mL</t>
  </si>
  <si>
    <t>CALCOLI</t>
  </si>
  <si>
    <r>
      <t>massa soluzione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</si>
  <si>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t>g</t>
  </si>
  <si>
    <r>
      <t>massa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</si>
  <si>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r>
      <t>moli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</si>
  <si>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t>mol</t>
  </si>
  <si>
    <r>
      <t>molarità soluzione CH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COOH</t>
    </r>
  </si>
  <si>
    <t>mol/L</t>
  </si>
  <si>
    <r>
      <t>massa NaHCO</t>
    </r>
    <r>
      <rPr>
        <vertAlign val="subscript"/>
        <sz val="11"/>
        <color indexed="8"/>
        <rFont val="Calibri"/>
        <family val="2"/>
      </rPr>
      <t>3</t>
    </r>
  </si>
  <si>
    <r>
      <t>massa CO</t>
    </r>
    <r>
      <rPr>
        <vertAlign val="subscript"/>
        <sz val="11"/>
        <color indexed="8"/>
        <rFont val="Calibri"/>
        <family val="2"/>
      </rPr>
      <t>2</t>
    </r>
  </si>
  <si>
    <r>
      <t>volume CO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a c.n.</t>
    </r>
  </si>
  <si>
    <t>nei calcoli che avevo postato ho usato 84 g/mol</t>
  </si>
  <si>
    <t>nei calcoli che avevo postato ho usato 44 g/mol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</si>
</sst>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2" fontId="36" fillId="0" borderId="0" xfId="0" applyNumberFormat="1" applyFont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A1" sqref="A1:H17"/>
    </sheetView>
  </sheetViews>
  <sheetFormatPr defaultColWidth="9.140625" defaultRowHeight="15"/>
  <cols>
    <col min="1" max="1" width="33.421875" style="1" bestFit="1" customWidth="1"/>
    <col min="2" max="16384" width="9.140625" style="1" customWidth="1"/>
  </cols>
  <sheetData>
    <row r="1" spans="1:3" ht="15">
      <c r="A1" s="2" t="s">
        <v>11</v>
      </c>
      <c r="B1" s="2"/>
      <c r="C1" s="2"/>
    </row>
    <row r="2" spans="1:3" ht="19.5" customHeight="1">
      <c r="A2" s="3" t="s">
        <v>4</v>
      </c>
      <c r="B2" s="4">
        <v>80</v>
      </c>
      <c r="C2" s="4" t="s">
        <v>0</v>
      </c>
    </row>
    <row r="3" spans="1:3" ht="19.5" customHeight="1">
      <c r="A3" s="3" t="s">
        <v>5</v>
      </c>
      <c r="B3" s="4">
        <v>1.07</v>
      </c>
      <c r="C3" s="4" t="s">
        <v>1</v>
      </c>
    </row>
    <row r="4" spans="1:3" ht="19.5" customHeight="1">
      <c r="A4" s="3" t="s">
        <v>6</v>
      </c>
      <c r="B4" s="4">
        <v>100</v>
      </c>
      <c r="C4" s="4" t="s">
        <v>12</v>
      </c>
    </row>
    <row r="5" spans="1:3" ht="19.5" customHeight="1">
      <c r="A5" s="3" t="s">
        <v>7</v>
      </c>
      <c r="B5" s="4">
        <v>60.05</v>
      </c>
      <c r="C5" s="4" t="s">
        <v>2</v>
      </c>
    </row>
    <row r="6" spans="1:4" ht="19.5" customHeight="1">
      <c r="A6" s="3" t="s">
        <v>8</v>
      </c>
      <c r="B6" s="4">
        <v>84.01</v>
      </c>
      <c r="C6" s="4" t="s">
        <v>2</v>
      </c>
      <c r="D6" s="8" t="s">
        <v>24</v>
      </c>
    </row>
    <row r="7" spans="1:4" ht="19.5" customHeight="1">
      <c r="A7" s="3" t="s">
        <v>9</v>
      </c>
      <c r="B7" s="4">
        <v>44.01</v>
      </c>
      <c r="C7" s="4" t="s">
        <v>2</v>
      </c>
      <c r="D7" s="8" t="s">
        <v>25</v>
      </c>
    </row>
    <row r="8" spans="1:3" ht="19.5" customHeight="1">
      <c r="A8" s="3" t="s">
        <v>10</v>
      </c>
      <c r="B8" s="4">
        <v>22.414</v>
      </c>
      <c r="C8" s="4" t="s">
        <v>3</v>
      </c>
    </row>
    <row r="9" ht="19.5" customHeight="1"/>
    <row r="10" spans="1:3" ht="19.5" customHeight="1">
      <c r="A10" s="2" t="s">
        <v>13</v>
      </c>
      <c r="B10" s="2"/>
      <c r="C10" s="2"/>
    </row>
    <row r="11" spans="1:3" ht="19.5" customHeight="1">
      <c r="A11" s="3" t="s">
        <v>14</v>
      </c>
      <c r="B11" s="4">
        <f>+B4*B3</f>
        <v>107</v>
      </c>
      <c r="C11" s="4" t="s">
        <v>15</v>
      </c>
    </row>
    <row r="12" spans="1:3" ht="19.5" customHeight="1">
      <c r="A12" s="3" t="s">
        <v>16</v>
      </c>
      <c r="B12" s="4">
        <f>+B11*B2/100</f>
        <v>85.6</v>
      </c>
      <c r="C12" s="4" t="s">
        <v>15</v>
      </c>
    </row>
    <row r="13" spans="1:3" ht="19.5" customHeight="1">
      <c r="A13" s="3" t="s">
        <v>17</v>
      </c>
      <c r="B13" s="5">
        <f>+B12/B5</f>
        <v>1.4254787676935887</v>
      </c>
      <c r="C13" s="4" t="s">
        <v>18</v>
      </c>
    </row>
    <row r="14" spans="1:3" ht="19.5" customHeight="1">
      <c r="A14" s="3" t="s">
        <v>19</v>
      </c>
      <c r="B14" s="6">
        <f>+B13*1000/B4</f>
        <v>14.254787676935887</v>
      </c>
      <c r="C14" s="4" t="s">
        <v>20</v>
      </c>
    </row>
    <row r="15" spans="1:4" ht="19.5" customHeight="1">
      <c r="A15" s="3" t="s">
        <v>21</v>
      </c>
      <c r="B15" s="7">
        <f>+B13*B6</f>
        <v>119.75447127393839</v>
      </c>
      <c r="C15" s="4" t="s">
        <v>15</v>
      </c>
      <c r="D15" s="10">
        <f>+B13*84</f>
        <v>119.74021648626146</v>
      </c>
    </row>
    <row r="16" spans="1:4" ht="19.5" customHeight="1">
      <c r="A16" s="3" t="s">
        <v>22</v>
      </c>
      <c r="B16" s="6">
        <f>+B13*B7</f>
        <v>62.73532056619484</v>
      </c>
      <c r="C16" s="4" t="s">
        <v>15</v>
      </c>
      <c r="D16" s="9">
        <f>+B13*44</f>
        <v>62.721065778517904</v>
      </c>
    </row>
    <row r="17" spans="1:3" ht="19.5" customHeight="1">
      <c r="A17" s="3" t="s">
        <v>23</v>
      </c>
      <c r="B17" s="6">
        <f>+B13*B8</f>
        <v>31.9506810990841</v>
      </c>
      <c r="C17" s="4" t="s">
        <v>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2">
    <mergeCell ref="A1:C1"/>
    <mergeCell ref="A10:C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2017-07-20T11:26:24Z</cp:lastPrinted>
  <dcterms:created xsi:type="dcterms:W3CDTF">2017-07-20T11:10:05Z</dcterms:created>
  <dcterms:modified xsi:type="dcterms:W3CDTF">2017-07-20T11:26:30Z</dcterms:modified>
  <cp:category/>
  <cp:version/>
  <cp:contentType/>
  <cp:contentStatus/>
</cp:coreProperties>
</file>